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5" yWindow="14" windowWidth="16085" windowHeight="8042" activeTab="0"/>
  </bookViews>
  <sheets>
    <sheet name="Hatch 2014" sheetId="1" r:id="rId1"/>
  </sheets>
  <definedNames>
    <definedName name="_xlnm.Print_Area" localSheetId="0">'Hatch 2014'!$C$1:$Q$22</definedName>
  </definedNames>
  <calcPr fullCalcOnLoad="1"/>
</workbook>
</file>

<file path=xl/sharedStrings.xml><?xml version="1.0" encoding="utf-8"?>
<sst xmlns="http://schemas.openxmlformats.org/spreadsheetml/2006/main" count="73" uniqueCount="58">
  <si>
    <t>HATCH DETAILS</t>
  </si>
  <si>
    <t>FERT %</t>
  </si>
  <si>
    <t>HATCH %</t>
  </si>
  <si>
    <t>AGE WKS</t>
  </si>
  <si>
    <t>AVAIL</t>
  </si>
  <si>
    <t>#</t>
  </si>
  <si>
    <t>Set</t>
  </si>
  <si>
    <t>Fert</t>
  </si>
  <si>
    <t>Fert %</t>
  </si>
  <si>
    <t>Hatch</t>
  </si>
  <si>
    <t>Hatch %</t>
  </si>
  <si>
    <t>Tt %</t>
  </si>
  <si>
    <t>Total</t>
  </si>
  <si>
    <t>Cull</t>
  </si>
  <si>
    <t>Sold</t>
  </si>
  <si>
    <t>Cull %</t>
  </si>
  <si>
    <t>Avail</t>
  </si>
  <si>
    <t>Chicken</t>
  </si>
  <si>
    <t>DAYS</t>
  </si>
  <si>
    <t>Keep</t>
  </si>
  <si>
    <t>The password to unlock this sheet is "hatch".</t>
  </si>
  <si>
    <t xml:space="preserve">Manually enter the information in the light yellow fields; all others will be calculated. </t>
  </si>
  <si>
    <t>SET DATE</t>
  </si>
  <si>
    <t># EGGS</t>
  </si>
  <si>
    <t># FERT.</t>
  </si>
  <si>
    <t>DUE DATE</t>
  </si>
  <si>
    <t># HATCH</t>
  </si>
  <si>
    <t># CULL</t>
  </si>
  <si>
    <t># SOLD</t>
  </si>
  <si>
    <t>TYPE/BREED</t>
  </si>
  <si>
    <t># KEPT</t>
  </si>
  <si>
    <t>Hatching Chart</t>
  </si>
  <si>
    <t>Species</t>
  </si>
  <si>
    <t>Incubation</t>
  </si>
  <si>
    <t>Period</t>
  </si>
  <si>
    <t>Humidity</t>
  </si>
  <si>
    <t>(RH)</t>
  </si>
  <si>
    <t xml:space="preserve">Turning </t>
  </si>
  <si>
    <t>Setting Notes</t>
  </si>
  <si>
    <t>21 days</t>
  </si>
  <si>
    <t>99.5 F</t>
  </si>
  <si>
    <t>Pointed end down</t>
  </si>
  <si>
    <t>Duck, Mallard</t>
  </si>
  <si>
    <t>27 days</t>
  </si>
  <si>
    <t>Place on side</t>
  </si>
  <si>
    <t>Geese, Brown Chinese</t>
  </si>
  <si>
    <t>30 days</t>
  </si>
  <si>
    <t>Peafowl, India Blue</t>
  </si>
  <si>
    <t>28 days</t>
  </si>
  <si>
    <t>Pheasant, Golden</t>
  </si>
  <si>
    <t>22 days</t>
  </si>
  <si>
    <t>Turkey, Bronze</t>
  </si>
  <si>
    <r>
      <t>*</t>
    </r>
    <r>
      <rPr>
        <b/>
        <sz val="11"/>
        <color indexed="57"/>
        <rFont val="Calibri"/>
        <family val="2"/>
      </rPr>
      <t>Temp</t>
    </r>
  </si>
  <si>
    <r>
      <t>+</t>
    </r>
    <r>
      <rPr>
        <b/>
        <sz val="11"/>
        <color indexed="57"/>
        <rFont val="Calibri"/>
        <family val="2"/>
      </rPr>
      <t>Stop</t>
    </r>
  </si>
  <si>
    <r>
      <t>19</t>
    </r>
    <r>
      <rPr>
        <vertAlign val="superscript"/>
        <sz val="11"/>
        <color indexed="57"/>
        <rFont val="Calibri"/>
        <family val="2"/>
      </rPr>
      <t>th</t>
    </r>
    <r>
      <rPr>
        <sz val="11"/>
        <color indexed="57"/>
        <rFont val="Calibri"/>
        <family val="2"/>
      </rPr>
      <t xml:space="preserve"> day</t>
    </r>
  </si>
  <si>
    <r>
      <t>25</t>
    </r>
    <r>
      <rPr>
        <vertAlign val="superscript"/>
        <sz val="11"/>
        <color indexed="57"/>
        <rFont val="Calibri"/>
        <family val="2"/>
      </rPr>
      <t>th</t>
    </r>
    <r>
      <rPr>
        <sz val="11"/>
        <color indexed="57"/>
        <rFont val="Calibri"/>
        <family val="2"/>
      </rPr>
      <t xml:space="preserve"> day</t>
    </r>
  </si>
  <si>
    <r>
      <t>27</t>
    </r>
    <r>
      <rPr>
        <vertAlign val="superscript"/>
        <sz val="11"/>
        <color indexed="57"/>
        <rFont val="Calibri"/>
        <family val="2"/>
      </rPr>
      <t>th</t>
    </r>
    <r>
      <rPr>
        <sz val="11"/>
        <color indexed="57"/>
        <rFont val="Calibri"/>
        <family val="2"/>
      </rPr>
      <t xml:space="preserve"> day</t>
    </r>
  </si>
  <si>
    <r>
      <t>26</t>
    </r>
    <r>
      <rPr>
        <vertAlign val="superscript"/>
        <sz val="11"/>
        <color indexed="57"/>
        <rFont val="Calibri"/>
        <family val="2"/>
      </rPr>
      <t>th</t>
    </r>
    <r>
      <rPr>
        <sz val="11"/>
        <color indexed="57"/>
        <rFont val="Calibri"/>
        <family val="2"/>
      </rPr>
      <t xml:space="preserve"> day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</si>
</sst>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"/>
    <numFmt numFmtId="166" formatCode="#,##0.000"/>
    <numFmt numFmtId="167" formatCode="0.000"/>
    <numFmt numFmtId="168" formatCode="0.0000"/>
    <numFmt numFmtId="169" formatCode="#,##0.00000000000000"/>
    <numFmt numFmtId="170" formatCode="#,##0.0000000000000"/>
    <numFmt numFmtId="171" formatCode="0.0%"/>
    <numFmt numFmtId="172" formatCode="m/d/yy;@"/>
    <numFmt numFmtId="173" formatCode="mm/dd/yy;@"/>
    <numFmt numFmtId="174" formatCode="[$-409]mmmm\-yy;@"/>
    <numFmt numFmtId="175" formatCode="mmm\ yyyy"/>
    <numFmt numFmtId="176" formatCode="0.0"/>
    <numFmt numFmtId="177" formatCode="[$-409]mmmm\ d\,\ yyyy;@"/>
    <numFmt numFmtId="178" formatCode="[$-409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13"/>
      <name val="Calibri"/>
      <family val="2"/>
    </font>
    <font>
      <b/>
      <sz val="12"/>
      <color indexed="13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57"/>
      <name val="Calibri"/>
      <family val="2"/>
    </font>
    <font>
      <b/>
      <vertAlign val="superscript"/>
      <sz val="11"/>
      <color indexed="57"/>
      <name val="Calibri"/>
      <family val="2"/>
    </font>
    <font>
      <sz val="11"/>
      <color indexed="57"/>
      <name val="Calibri"/>
      <family val="2"/>
    </font>
    <font>
      <vertAlign val="superscript"/>
      <sz val="11"/>
      <color indexed="5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rgb="FFFFFF00"/>
      <name val="Calibri"/>
      <family val="2"/>
    </font>
    <font>
      <sz val="12"/>
      <color rgb="FFFFFF00"/>
      <name val="Calibri"/>
      <family val="2"/>
    </font>
    <font>
      <b/>
      <sz val="12"/>
      <color theme="1"/>
      <name val="Calibri"/>
      <family val="2"/>
    </font>
    <font>
      <b/>
      <sz val="11"/>
      <color rgb="FFFFFFFF"/>
      <name val="Calibri"/>
      <family val="2"/>
    </font>
    <font>
      <sz val="11"/>
      <color rgb="FF636838"/>
      <name val="Calibri"/>
      <family val="2"/>
    </font>
    <font>
      <b/>
      <sz val="11"/>
      <color rgb="FF636838"/>
      <name val="Calibri"/>
      <family val="2"/>
    </font>
    <font>
      <b/>
      <vertAlign val="superscript"/>
      <sz val="11"/>
      <color rgb="FF63683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6E8D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 horizontal="center"/>
    </xf>
    <xf numFmtId="0" fontId="0" fillId="0" borderId="0" xfId="0" applyAlignment="1">
      <alignment/>
    </xf>
    <xf numFmtId="0" fontId="33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1" fillId="35" borderId="0" xfId="0" applyFont="1" applyFill="1" applyBorder="1" applyAlignment="1">
      <alignment horizontal="center"/>
    </xf>
    <xf numFmtId="1" fontId="52" fillId="35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173" fontId="48" fillId="35" borderId="0" xfId="0" applyNumberFormat="1" applyFont="1" applyFill="1" applyBorder="1" applyAlignment="1">
      <alignment horizontal="left"/>
    </xf>
    <xf numFmtId="3" fontId="52" fillId="35" borderId="0" xfId="0" applyNumberFormat="1" applyFont="1" applyFill="1" applyBorder="1" applyAlignment="1">
      <alignment horizontal="center"/>
    </xf>
    <xf numFmtId="171" fontId="52" fillId="35" borderId="0" xfId="0" applyNumberFormat="1" applyFont="1" applyFill="1" applyBorder="1" applyAlignment="1">
      <alignment horizontal="center"/>
    </xf>
    <xf numFmtId="165" fontId="52" fillId="35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3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173" fontId="0" fillId="33" borderId="0" xfId="0" applyNumberFormat="1" applyFill="1" applyAlignment="1">
      <alignment/>
    </xf>
    <xf numFmtId="0" fontId="54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55" fillId="36" borderId="10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173" fontId="56" fillId="36" borderId="10" xfId="0" applyNumberFormat="1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171" fontId="55" fillId="35" borderId="10" xfId="0" applyNumberFormat="1" applyFont="1" applyFill="1" applyBorder="1" applyAlignment="1">
      <alignment horizontal="center"/>
    </xf>
    <xf numFmtId="173" fontId="55" fillId="35" borderId="10" xfId="0" applyNumberFormat="1" applyFont="1" applyFill="1" applyBorder="1" applyAlignment="1">
      <alignment horizontal="center"/>
    </xf>
    <xf numFmtId="9" fontId="55" fillId="35" borderId="10" xfId="0" applyNumberFormat="1" applyFont="1" applyFill="1" applyBorder="1" applyAlignment="1">
      <alignment horizontal="center"/>
    </xf>
    <xf numFmtId="176" fontId="55" fillId="35" borderId="10" xfId="0" applyNumberFormat="1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173" fontId="57" fillId="36" borderId="10" xfId="0" applyNumberFormat="1" applyFont="1" applyFill="1" applyBorder="1" applyAlignment="1">
      <alignment horizontal="center"/>
    </xf>
    <xf numFmtId="3" fontId="56" fillId="36" borderId="10" xfId="0" applyNumberFormat="1" applyFont="1" applyFill="1" applyBorder="1" applyAlignment="1">
      <alignment horizontal="center"/>
    </xf>
    <xf numFmtId="171" fontId="56" fillId="36" borderId="10" xfId="0" applyNumberFormat="1" applyFont="1" applyFill="1" applyBorder="1" applyAlignment="1">
      <alignment horizontal="center"/>
    </xf>
    <xf numFmtId="1" fontId="56" fillId="36" borderId="10" xfId="0" applyNumberFormat="1" applyFont="1" applyFill="1" applyBorder="1" applyAlignment="1">
      <alignment horizontal="center"/>
    </xf>
    <xf numFmtId="9" fontId="56" fillId="36" borderId="10" xfId="0" applyNumberFormat="1" applyFont="1" applyFill="1" applyBorder="1" applyAlignment="1">
      <alignment horizontal="center"/>
    </xf>
    <xf numFmtId="165" fontId="56" fillId="36" borderId="10" xfId="0" applyNumberFormat="1" applyFont="1" applyFill="1" applyBorder="1" applyAlignment="1">
      <alignment horizontal="center"/>
    </xf>
    <xf numFmtId="165" fontId="57" fillId="36" borderId="1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3" fontId="58" fillId="19" borderId="10" xfId="0" applyNumberFormat="1" applyFont="1" applyFill="1" applyBorder="1" applyAlignment="1">
      <alignment horizontal="center"/>
    </xf>
    <xf numFmtId="171" fontId="58" fillId="19" borderId="10" xfId="0" applyNumberFormat="1" applyFont="1" applyFill="1" applyBorder="1" applyAlignment="1">
      <alignment horizontal="center"/>
    </xf>
    <xf numFmtId="171" fontId="58" fillId="33" borderId="10" xfId="0" applyNumberFormat="1" applyFont="1" applyFill="1" applyBorder="1" applyAlignment="1">
      <alignment horizontal="center"/>
    </xf>
    <xf numFmtId="1" fontId="58" fillId="19" borderId="10" xfId="0" applyNumberFormat="1" applyFont="1" applyFill="1" applyBorder="1" applyAlignment="1">
      <alignment horizontal="center"/>
    </xf>
    <xf numFmtId="0" fontId="54" fillId="33" borderId="0" xfId="0" applyFont="1" applyFill="1" applyAlignment="1" applyProtection="1">
      <alignment horizontal="center"/>
      <protection locked="0"/>
    </xf>
    <xf numFmtId="173" fontId="27" fillId="32" borderId="10" xfId="0" applyNumberFormat="1" applyFont="1" applyFill="1" applyBorder="1" applyAlignment="1" applyProtection="1">
      <alignment horizontal="center"/>
      <protection locked="0"/>
    </xf>
    <xf numFmtId="0" fontId="27" fillId="32" borderId="10" xfId="0" applyFont="1" applyFill="1" applyBorder="1" applyAlignment="1" applyProtection="1">
      <alignment horizontal="center"/>
      <protection locked="0"/>
    </xf>
    <xf numFmtId="1" fontId="55" fillId="32" borderId="10" xfId="0" applyNumberFormat="1" applyFont="1" applyFill="1" applyBorder="1" applyAlignment="1" applyProtection="1">
      <alignment horizontal="center"/>
      <protection locked="0"/>
    </xf>
    <xf numFmtId="173" fontId="58" fillId="37" borderId="10" xfId="0" applyNumberFormat="1" applyFont="1" applyFill="1" applyBorder="1" applyAlignment="1">
      <alignment horizontal="left"/>
    </xf>
    <xf numFmtId="0" fontId="55" fillId="0" borderId="0" xfId="0" applyFont="1" applyFill="1" applyBorder="1" applyAlignment="1">
      <alignment horizontal="center"/>
    </xf>
    <xf numFmtId="173" fontId="56" fillId="36" borderId="10" xfId="0" applyNumberFormat="1" applyFont="1" applyFill="1" applyBorder="1" applyAlignment="1">
      <alignment horizontal="center"/>
    </xf>
    <xf numFmtId="173" fontId="0" fillId="33" borderId="0" xfId="0" applyNumberFormat="1" applyFill="1" applyAlignment="1">
      <alignment horizontal="center"/>
    </xf>
    <xf numFmtId="0" fontId="57" fillId="36" borderId="10" xfId="0" applyFont="1" applyFill="1" applyBorder="1" applyAlignment="1">
      <alignment horizontal="center" vertical="center" wrapText="1"/>
    </xf>
    <xf numFmtId="173" fontId="56" fillId="36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59" fillId="38" borderId="11" xfId="0" applyFont="1" applyFill="1" applyBorder="1" applyAlignment="1">
      <alignment horizontal="center" wrapText="1"/>
    </xf>
    <xf numFmtId="0" fontId="59" fillId="38" borderId="12" xfId="0" applyFont="1" applyFill="1" applyBorder="1" applyAlignment="1">
      <alignment horizontal="center" wrapText="1"/>
    </xf>
    <xf numFmtId="0" fontId="59" fillId="38" borderId="13" xfId="0" applyFont="1" applyFill="1" applyBorder="1" applyAlignment="1">
      <alignment horizontal="center" wrapText="1"/>
    </xf>
    <xf numFmtId="0" fontId="60" fillId="0" borderId="14" xfId="0" applyFont="1" applyBorder="1" applyAlignment="1">
      <alignment vertical="top" wrapText="1"/>
    </xf>
    <xf numFmtId="0" fontId="60" fillId="0" borderId="15" xfId="0" applyFont="1" applyBorder="1" applyAlignment="1">
      <alignment horizontal="center" vertical="top" wrapText="1"/>
    </xf>
    <xf numFmtId="9" fontId="60" fillId="0" borderId="15" xfId="0" applyNumberFormat="1" applyFont="1" applyBorder="1" applyAlignment="1">
      <alignment horizontal="center" vertical="top" wrapText="1"/>
    </xf>
    <xf numFmtId="0" fontId="60" fillId="0" borderId="15" xfId="0" applyFont="1" applyBorder="1" applyAlignment="1">
      <alignment vertical="top" wrapText="1"/>
    </xf>
    <xf numFmtId="0" fontId="61" fillId="39" borderId="16" xfId="0" applyFont="1" applyFill="1" applyBorder="1" applyAlignment="1">
      <alignment horizontal="center" vertical="center" wrapText="1"/>
    </xf>
    <xf numFmtId="0" fontId="61" fillId="39" borderId="17" xfId="0" applyFont="1" applyFill="1" applyBorder="1" applyAlignment="1">
      <alignment horizontal="center" vertical="center" wrapText="1"/>
    </xf>
    <xf numFmtId="0" fontId="62" fillId="39" borderId="16" xfId="0" applyFont="1" applyFill="1" applyBorder="1" applyAlignment="1">
      <alignment horizontal="center" vertical="center" wrapText="1"/>
    </xf>
    <xf numFmtId="0" fontId="62" fillId="39" borderId="17" xfId="0" applyFont="1" applyFill="1" applyBorder="1" applyAlignment="1">
      <alignment horizontal="center" vertical="center" wrapText="1"/>
    </xf>
    <xf numFmtId="0" fontId="61" fillId="39" borderId="14" xfId="0" applyFont="1" applyFill="1" applyBorder="1" applyAlignment="1">
      <alignment horizontal="center" vertical="center" wrapText="1"/>
    </xf>
    <xf numFmtId="0" fontId="61" fillId="39" borderId="15" xfId="0" applyFont="1" applyFill="1" applyBorder="1" applyAlignment="1">
      <alignment horizontal="center" vertical="center" wrapText="1"/>
    </xf>
    <xf numFmtId="0" fontId="62" fillId="39" borderId="1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showGridLines="0" tabSelected="1" zoomScale="90" zoomScaleNormal="90" zoomScalePageLayoutView="0" workbookViewId="0" topLeftCell="A1">
      <selection activeCell="C4" sqref="C4"/>
    </sheetView>
  </sheetViews>
  <sheetFormatPr defaultColWidth="9.140625" defaultRowHeight="15"/>
  <cols>
    <col min="1" max="1" width="1.421875" style="11" customWidth="1"/>
    <col min="2" max="2" width="3.00390625" style="2" customWidth="1"/>
    <col min="3" max="3" width="11.421875" style="3" customWidth="1"/>
    <col min="4" max="4" width="13.57421875" style="0" customWidth="1"/>
    <col min="5" max="5" width="7.7109375" style="2" customWidth="1"/>
    <col min="6" max="6" width="7.421875" style="2" customWidth="1"/>
    <col min="7" max="7" width="10.28125" style="2" customWidth="1"/>
    <col min="8" max="8" width="9.8515625" style="2" customWidth="1"/>
    <col min="9" max="9" width="11.28125" style="2" customWidth="1"/>
    <col min="10" max="10" width="10.00390625" style="2" customWidth="1"/>
    <col min="11" max="11" width="10.421875" style="2" customWidth="1"/>
    <col min="12" max="12" width="7.57421875" style="2" customWidth="1"/>
    <col min="13" max="13" width="8.421875" style="2" customWidth="1"/>
    <col min="14" max="14" width="8.421875" style="0" customWidth="1"/>
    <col min="15" max="15" width="10.8515625" style="0" customWidth="1"/>
    <col min="16" max="16" width="9.00390625" style="0" customWidth="1"/>
    <col min="17" max="17" width="2.28125" style="4" customWidth="1"/>
    <col min="18" max="18" width="2.28125" style="0" customWidth="1"/>
    <col min="19" max="19" width="17.8515625" style="4" customWidth="1"/>
    <col min="20" max="20" width="11.57421875" style="4" customWidth="1"/>
    <col min="21" max="22" width="8.7109375" style="4" customWidth="1"/>
    <col min="23" max="24" width="8.7109375" style="1" customWidth="1"/>
    <col min="25" max="25" width="17.421875" style="1" customWidth="1"/>
    <col min="26" max="35" width="9.00390625" style="1" customWidth="1"/>
  </cols>
  <sheetData>
    <row r="1" spans="1:35" s="4" customFormat="1" ht="9.75" customHeight="1" thickBot="1">
      <c r="A1" s="11"/>
      <c r="B1" s="9"/>
      <c r="C1" s="7"/>
      <c r="D1" s="6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25" ht="16.5" thickBot="1">
      <c r="A2" s="12"/>
      <c r="B2" s="29"/>
      <c r="C2" s="58" t="s">
        <v>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30"/>
      <c r="R2" s="4"/>
      <c r="S2" s="63" t="s">
        <v>31</v>
      </c>
      <c r="T2" s="64"/>
      <c r="U2" s="64"/>
      <c r="V2" s="64"/>
      <c r="W2" s="64"/>
      <c r="X2" s="64"/>
      <c r="Y2" s="65"/>
    </row>
    <row r="3" spans="1:25" ht="21.75" customHeight="1">
      <c r="A3" s="13"/>
      <c r="B3" s="60" t="s">
        <v>5</v>
      </c>
      <c r="C3" s="61" t="s">
        <v>22</v>
      </c>
      <c r="D3" s="62" t="s">
        <v>29</v>
      </c>
      <c r="E3" s="62" t="s">
        <v>23</v>
      </c>
      <c r="F3" s="62" t="s">
        <v>24</v>
      </c>
      <c r="G3" s="62" t="s">
        <v>1</v>
      </c>
      <c r="H3" s="62" t="s">
        <v>18</v>
      </c>
      <c r="I3" s="62" t="s">
        <v>25</v>
      </c>
      <c r="J3" s="62" t="s">
        <v>26</v>
      </c>
      <c r="K3" s="62" t="s">
        <v>2</v>
      </c>
      <c r="L3" s="62" t="s">
        <v>27</v>
      </c>
      <c r="M3" s="62" t="s">
        <v>28</v>
      </c>
      <c r="N3" s="62" t="s">
        <v>30</v>
      </c>
      <c r="O3" s="62" t="s">
        <v>3</v>
      </c>
      <c r="P3" s="62" t="s">
        <v>4</v>
      </c>
      <c r="Q3" s="30"/>
      <c r="R3" s="4"/>
      <c r="S3" s="70" t="s">
        <v>32</v>
      </c>
      <c r="T3" s="71" t="s">
        <v>33</v>
      </c>
      <c r="U3" s="72" t="s">
        <v>52</v>
      </c>
      <c r="V3" s="71" t="s">
        <v>35</v>
      </c>
      <c r="W3" s="73" t="s">
        <v>53</v>
      </c>
      <c r="X3" s="71" t="s">
        <v>9</v>
      </c>
      <c r="Y3" s="70" t="s">
        <v>38</v>
      </c>
    </row>
    <row r="4" spans="1:35" s="22" customFormat="1" ht="15.75" customHeight="1" thickBot="1">
      <c r="A4" s="13"/>
      <c r="B4" s="32">
        <v>1</v>
      </c>
      <c r="C4" s="53">
        <v>42024</v>
      </c>
      <c r="D4" s="54" t="s">
        <v>17</v>
      </c>
      <c r="E4" s="54">
        <v>100</v>
      </c>
      <c r="F4" s="54">
        <v>90</v>
      </c>
      <c r="G4" s="33">
        <f>IF(F4&gt;0,F4/E4,"-")</f>
        <v>0.9</v>
      </c>
      <c r="H4" s="55">
        <v>21</v>
      </c>
      <c r="I4" s="34">
        <f>IF(H4&lt;&gt;"",C4+H4,"-")</f>
        <v>42045</v>
      </c>
      <c r="J4" s="54">
        <v>88</v>
      </c>
      <c r="K4" s="35">
        <f>IF(J4&gt;0,J4/F4,"-")</f>
        <v>0.9777777777777777</v>
      </c>
      <c r="L4" s="54">
        <v>0</v>
      </c>
      <c r="M4" s="54">
        <v>0</v>
      </c>
      <c r="N4" s="54">
        <v>0</v>
      </c>
      <c r="O4" s="36">
        <f ca="1">IF(J4&lt;&gt;"",(TODAY()-I4)/7,"-")</f>
        <v>-3.142857142857143</v>
      </c>
      <c r="P4" s="32">
        <f>J4-L4-M4-N4</f>
        <v>88</v>
      </c>
      <c r="Q4" s="30"/>
      <c r="R4" s="4"/>
      <c r="S4" s="74"/>
      <c r="T4" s="75" t="s">
        <v>34</v>
      </c>
      <c r="U4" s="76"/>
      <c r="V4" s="75" t="s">
        <v>36</v>
      </c>
      <c r="W4" s="75" t="s">
        <v>37</v>
      </c>
      <c r="X4" s="75" t="s">
        <v>35</v>
      </c>
      <c r="Y4" s="74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22" customFormat="1" ht="15.75" customHeight="1" thickBot="1">
      <c r="A5" s="13"/>
      <c r="B5" s="32">
        <v>2</v>
      </c>
      <c r="C5" s="53"/>
      <c r="D5" s="54"/>
      <c r="E5" s="54"/>
      <c r="F5" s="54"/>
      <c r="G5" s="33" t="str">
        <f aca="true" t="shared" si="0" ref="G5:G18">IF(F5&gt;0,F5/E5,"-")</f>
        <v>-</v>
      </c>
      <c r="H5" s="55"/>
      <c r="I5" s="34" t="str">
        <f aca="true" t="shared" si="1" ref="I5:I18">IF(H5&lt;&gt;"",C5+H5,"-")</f>
        <v>-</v>
      </c>
      <c r="J5" s="54"/>
      <c r="K5" s="35" t="str">
        <f aca="true" t="shared" si="2" ref="K5:K18">IF(J5&gt;0,J5/F5,"-")</f>
        <v>-</v>
      </c>
      <c r="L5" s="54"/>
      <c r="M5" s="54"/>
      <c r="N5" s="54"/>
      <c r="O5" s="36" t="str">
        <f aca="true" ca="1" t="shared" si="3" ref="O5:O18">IF(J5&lt;&gt;"",(TODAY()-I5)/7,"-")</f>
        <v>-</v>
      </c>
      <c r="P5" s="32">
        <f aca="true" t="shared" si="4" ref="P5:P18">J5-L5-M5-N5</f>
        <v>0</v>
      </c>
      <c r="Q5" s="30"/>
      <c r="R5" s="4"/>
      <c r="S5" s="66" t="s">
        <v>17</v>
      </c>
      <c r="T5" s="67" t="s">
        <v>39</v>
      </c>
      <c r="U5" s="67" t="s">
        <v>40</v>
      </c>
      <c r="V5" s="68">
        <v>0.45</v>
      </c>
      <c r="W5" s="67" t="s">
        <v>54</v>
      </c>
      <c r="X5" s="68">
        <v>0.7</v>
      </c>
      <c r="Y5" s="69" t="s">
        <v>41</v>
      </c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22" customFormat="1" ht="15.75" customHeight="1" thickBot="1">
      <c r="A6" s="13"/>
      <c r="B6" s="32">
        <v>3</v>
      </c>
      <c r="C6" s="53"/>
      <c r="D6" s="54"/>
      <c r="E6" s="54"/>
      <c r="F6" s="54"/>
      <c r="G6" s="33" t="str">
        <f t="shared" si="0"/>
        <v>-</v>
      </c>
      <c r="H6" s="55"/>
      <c r="I6" s="34" t="str">
        <f t="shared" si="1"/>
        <v>-</v>
      </c>
      <c r="J6" s="54"/>
      <c r="K6" s="35" t="str">
        <f t="shared" si="2"/>
        <v>-</v>
      </c>
      <c r="L6" s="54"/>
      <c r="M6" s="54"/>
      <c r="N6" s="54"/>
      <c r="O6" s="36" t="str">
        <f ca="1" t="shared" si="3"/>
        <v>-</v>
      </c>
      <c r="P6" s="32">
        <f t="shared" si="4"/>
        <v>0</v>
      </c>
      <c r="Q6" s="30"/>
      <c r="R6" s="4"/>
      <c r="S6" s="66" t="s">
        <v>42</v>
      </c>
      <c r="T6" s="67" t="s">
        <v>43</v>
      </c>
      <c r="U6" s="67" t="s">
        <v>40</v>
      </c>
      <c r="V6" s="68">
        <v>0.6</v>
      </c>
      <c r="W6" s="67" t="s">
        <v>55</v>
      </c>
      <c r="X6" s="68">
        <v>0.7</v>
      </c>
      <c r="Y6" s="69" t="s">
        <v>44</v>
      </c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22" customFormat="1" ht="15.75" customHeight="1" thickBot="1">
      <c r="A7" s="13"/>
      <c r="B7" s="32">
        <v>4</v>
      </c>
      <c r="C7" s="53"/>
      <c r="D7" s="54"/>
      <c r="E7" s="54"/>
      <c r="F7" s="54"/>
      <c r="G7" s="33" t="str">
        <f t="shared" si="0"/>
        <v>-</v>
      </c>
      <c r="H7" s="55"/>
      <c r="I7" s="34" t="str">
        <f t="shared" si="1"/>
        <v>-</v>
      </c>
      <c r="J7" s="54"/>
      <c r="K7" s="35" t="str">
        <f t="shared" si="2"/>
        <v>-</v>
      </c>
      <c r="L7" s="54"/>
      <c r="M7" s="54"/>
      <c r="N7" s="54"/>
      <c r="O7" s="36" t="str">
        <f ca="1" t="shared" si="3"/>
        <v>-</v>
      </c>
      <c r="P7" s="32">
        <f t="shared" si="4"/>
        <v>0</v>
      </c>
      <c r="Q7" s="30"/>
      <c r="R7" s="4"/>
      <c r="S7" s="66" t="s">
        <v>45</v>
      </c>
      <c r="T7" s="67" t="s">
        <v>46</v>
      </c>
      <c r="U7" s="67" t="s">
        <v>40</v>
      </c>
      <c r="V7" s="68">
        <v>0.6</v>
      </c>
      <c r="W7" s="67" t="s">
        <v>56</v>
      </c>
      <c r="X7" s="68">
        <v>0.7</v>
      </c>
      <c r="Y7" s="69" t="s">
        <v>44</v>
      </c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s="22" customFormat="1" ht="15.75" customHeight="1" thickBot="1">
      <c r="A8" s="13"/>
      <c r="B8" s="32">
        <v>5</v>
      </c>
      <c r="C8" s="53"/>
      <c r="D8" s="54"/>
      <c r="E8" s="54"/>
      <c r="F8" s="54"/>
      <c r="G8" s="33" t="str">
        <f t="shared" si="0"/>
        <v>-</v>
      </c>
      <c r="H8" s="55"/>
      <c r="I8" s="34" t="str">
        <f t="shared" si="1"/>
        <v>-</v>
      </c>
      <c r="J8" s="54"/>
      <c r="K8" s="35" t="str">
        <f t="shared" si="2"/>
        <v>-</v>
      </c>
      <c r="L8" s="54"/>
      <c r="M8" s="54"/>
      <c r="N8" s="54"/>
      <c r="O8" s="36" t="str">
        <f ca="1" t="shared" si="3"/>
        <v>-</v>
      </c>
      <c r="P8" s="32">
        <f t="shared" si="4"/>
        <v>0</v>
      </c>
      <c r="Q8" s="30"/>
      <c r="R8" s="4"/>
      <c r="S8" s="66" t="s">
        <v>47</v>
      </c>
      <c r="T8" s="67" t="s">
        <v>48</v>
      </c>
      <c r="U8" s="67" t="s">
        <v>40</v>
      </c>
      <c r="V8" s="68">
        <v>0.56</v>
      </c>
      <c r="W8" s="67" t="s">
        <v>57</v>
      </c>
      <c r="X8" s="68">
        <v>0.7</v>
      </c>
      <c r="Y8" s="69" t="s">
        <v>44</v>
      </c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s="22" customFormat="1" ht="15.75" customHeight="1" thickBot="1">
      <c r="A9" s="13"/>
      <c r="B9" s="32">
        <v>6</v>
      </c>
      <c r="C9" s="53"/>
      <c r="D9" s="54"/>
      <c r="E9" s="54"/>
      <c r="F9" s="54"/>
      <c r="G9" s="33" t="str">
        <f t="shared" si="0"/>
        <v>-</v>
      </c>
      <c r="H9" s="55"/>
      <c r="I9" s="34" t="str">
        <f t="shared" si="1"/>
        <v>-</v>
      </c>
      <c r="J9" s="54"/>
      <c r="K9" s="35" t="str">
        <f t="shared" si="2"/>
        <v>-</v>
      </c>
      <c r="L9" s="54"/>
      <c r="M9" s="54"/>
      <c r="N9" s="54"/>
      <c r="O9" s="36" t="str">
        <f ca="1" t="shared" si="3"/>
        <v>-</v>
      </c>
      <c r="P9" s="32">
        <f t="shared" si="4"/>
        <v>0</v>
      </c>
      <c r="Q9" s="30"/>
      <c r="R9" s="4"/>
      <c r="S9" s="66" t="s">
        <v>49</v>
      </c>
      <c r="T9" s="67" t="s">
        <v>50</v>
      </c>
      <c r="U9" s="67" t="s">
        <v>40</v>
      </c>
      <c r="V9" s="68">
        <v>0.56</v>
      </c>
      <c r="W9" s="67" t="s">
        <v>54</v>
      </c>
      <c r="X9" s="68">
        <v>0.7</v>
      </c>
      <c r="Y9" s="69" t="s">
        <v>44</v>
      </c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s="22" customFormat="1" ht="15.75" customHeight="1" thickBot="1">
      <c r="A10" s="13"/>
      <c r="B10" s="32">
        <v>7</v>
      </c>
      <c r="C10" s="53"/>
      <c r="D10" s="54"/>
      <c r="E10" s="54"/>
      <c r="F10" s="54"/>
      <c r="G10" s="33" t="str">
        <f t="shared" si="0"/>
        <v>-</v>
      </c>
      <c r="H10" s="55"/>
      <c r="I10" s="34" t="str">
        <f t="shared" si="1"/>
        <v>-</v>
      </c>
      <c r="J10" s="54"/>
      <c r="K10" s="35" t="str">
        <f t="shared" si="2"/>
        <v>-</v>
      </c>
      <c r="L10" s="54"/>
      <c r="M10" s="54"/>
      <c r="N10" s="54"/>
      <c r="O10" s="36" t="str">
        <f ca="1" t="shared" si="3"/>
        <v>-</v>
      </c>
      <c r="P10" s="32">
        <f t="shared" si="4"/>
        <v>0</v>
      </c>
      <c r="Q10" s="30"/>
      <c r="R10" s="4"/>
      <c r="S10" s="66" t="s">
        <v>51</v>
      </c>
      <c r="T10" s="67" t="s">
        <v>48</v>
      </c>
      <c r="U10" s="67" t="s">
        <v>40</v>
      </c>
      <c r="V10" s="68">
        <v>0.45</v>
      </c>
      <c r="W10" s="67" t="s">
        <v>57</v>
      </c>
      <c r="X10" s="68">
        <v>0.7</v>
      </c>
      <c r="Y10" s="69" t="s">
        <v>41</v>
      </c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s="22" customFormat="1" ht="15.75">
      <c r="A11" s="13"/>
      <c r="B11" s="32">
        <v>8</v>
      </c>
      <c r="C11" s="53"/>
      <c r="D11" s="54"/>
      <c r="E11" s="54"/>
      <c r="F11" s="54"/>
      <c r="G11" s="33" t="str">
        <f t="shared" si="0"/>
        <v>-</v>
      </c>
      <c r="H11" s="55"/>
      <c r="I11" s="34" t="str">
        <f t="shared" si="1"/>
        <v>-</v>
      </c>
      <c r="J11" s="54"/>
      <c r="K11" s="35" t="str">
        <f t="shared" si="2"/>
        <v>-</v>
      </c>
      <c r="L11" s="54"/>
      <c r="M11" s="54"/>
      <c r="N11" s="54"/>
      <c r="O11" s="36" t="str">
        <f ca="1" t="shared" si="3"/>
        <v>-</v>
      </c>
      <c r="P11" s="32">
        <f t="shared" si="4"/>
        <v>0</v>
      </c>
      <c r="Q11" s="30"/>
      <c r="R11" s="4"/>
      <c r="S11" s="4"/>
      <c r="T11" s="4"/>
      <c r="U11" s="4"/>
      <c r="V11" s="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s="22" customFormat="1" ht="15.75">
      <c r="A12" s="13"/>
      <c r="B12" s="32">
        <v>9</v>
      </c>
      <c r="C12" s="53"/>
      <c r="D12" s="54"/>
      <c r="E12" s="54"/>
      <c r="F12" s="54"/>
      <c r="G12" s="33" t="str">
        <f t="shared" si="0"/>
        <v>-</v>
      </c>
      <c r="H12" s="55"/>
      <c r="I12" s="34" t="str">
        <f t="shared" si="1"/>
        <v>-</v>
      </c>
      <c r="J12" s="54"/>
      <c r="K12" s="35" t="str">
        <f t="shared" si="2"/>
        <v>-</v>
      </c>
      <c r="L12" s="54"/>
      <c r="M12" s="54"/>
      <c r="N12" s="54"/>
      <c r="O12" s="36" t="str">
        <f ca="1" t="shared" si="3"/>
        <v>-</v>
      </c>
      <c r="P12" s="32">
        <f t="shared" si="4"/>
        <v>0</v>
      </c>
      <c r="Q12" s="30"/>
      <c r="R12" s="4"/>
      <c r="S12" s="4"/>
      <c r="T12" s="4"/>
      <c r="U12" s="4"/>
      <c r="V12" s="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s="22" customFormat="1" ht="15.75">
      <c r="A13" s="13"/>
      <c r="B13" s="32">
        <v>10</v>
      </c>
      <c r="C13" s="53"/>
      <c r="D13" s="54"/>
      <c r="E13" s="54"/>
      <c r="F13" s="54"/>
      <c r="G13" s="33" t="str">
        <f t="shared" si="0"/>
        <v>-</v>
      </c>
      <c r="H13" s="55"/>
      <c r="I13" s="34" t="str">
        <f t="shared" si="1"/>
        <v>-</v>
      </c>
      <c r="J13" s="54"/>
      <c r="K13" s="35" t="str">
        <f t="shared" si="2"/>
        <v>-</v>
      </c>
      <c r="L13" s="54"/>
      <c r="M13" s="54"/>
      <c r="N13" s="54"/>
      <c r="O13" s="36" t="str">
        <f ca="1" t="shared" si="3"/>
        <v>-</v>
      </c>
      <c r="P13" s="32">
        <f t="shared" si="4"/>
        <v>0</v>
      </c>
      <c r="Q13" s="30"/>
      <c r="R13" s="4"/>
      <c r="S13" s="4"/>
      <c r="T13" s="4"/>
      <c r="U13" s="4"/>
      <c r="V13" s="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22" customFormat="1" ht="15.75">
      <c r="A14" s="13"/>
      <c r="B14" s="32">
        <v>11</v>
      </c>
      <c r="C14" s="53"/>
      <c r="D14" s="54"/>
      <c r="E14" s="54"/>
      <c r="F14" s="54"/>
      <c r="G14" s="33" t="str">
        <f t="shared" si="0"/>
        <v>-</v>
      </c>
      <c r="H14" s="55"/>
      <c r="I14" s="34" t="str">
        <f t="shared" si="1"/>
        <v>-</v>
      </c>
      <c r="J14" s="54"/>
      <c r="K14" s="35" t="str">
        <f t="shared" si="2"/>
        <v>-</v>
      </c>
      <c r="L14" s="54"/>
      <c r="M14" s="54"/>
      <c r="N14" s="54"/>
      <c r="O14" s="36" t="str">
        <f ca="1" t="shared" si="3"/>
        <v>-</v>
      </c>
      <c r="P14" s="32">
        <f t="shared" si="4"/>
        <v>0</v>
      </c>
      <c r="Q14" s="30"/>
      <c r="R14" s="4"/>
      <c r="S14" s="4"/>
      <c r="T14" s="4"/>
      <c r="U14" s="4"/>
      <c r="V14" s="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22" customFormat="1" ht="15.75">
      <c r="A15" s="13"/>
      <c r="B15" s="32">
        <v>12</v>
      </c>
      <c r="C15" s="53"/>
      <c r="D15" s="54"/>
      <c r="E15" s="54"/>
      <c r="F15" s="54"/>
      <c r="G15" s="33" t="str">
        <f t="shared" si="0"/>
        <v>-</v>
      </c>
      <c r="H15" s="55"/>
      <c r="I15" s="34" t="str">
        <f t="shared" si="1"/>
        <v>-</v>
      </c>
      <c r="J15" s="54"/>
      <c r="K15" s="35" t="str">
        <f t="shared" si="2"/>
        <v>-</v>
      </c>
      <c r="L15" s="54"/>
      <c r="M15" s="54"/>
      <c r="N15" s="54"/>
      <c r="O15" s="36" t="str">
        <f ca="1" t="shared" si="3"/>
        <v>-</v>
      </c>
      <c r="P15" s="32">
        <f t="shared" si="4"/>
        <v>0</v>
      </c>
      <c r="Q15" s="30"/>
      <c r="R15" s="4"/>
      <c r="S15" s="4"/>
      <c r="T15" s="4"/>
      <c r="U15" s="4"/>
      <c r="V15" s="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22" customFormat="1" ht="15.75">
      <c r="A16" s="13"/>
      <c r="B16" s="32">
        <v>13</v>
      </c>
      <c r="C16" s="53"/>
      <c r="D16" s="54"/>
      <c r="E16" s="54"/>
      <c r="F16" s="54"/>
      <c r="G16" s="33" t="str">
        <f t="shared" si="0"/>
        <v>-</v>
      </c>
      <c r="H16" s="55"/>
      <c r="I16" s="34" t="str">
        <f t="shared" si="1"/>
        <v>-</v>
      </c>
      <c r="J16" s="54"/>
      <c r="K16" s="35" t="str">
        <f t="shared" si="2"/>
        <v>-</v>
      </c>
      <c r="L16" s="54"/>
      <c r="M16" s="54"/>
      <c r="N16" s="54"/>
      <c r="O16" s="36" t="str">
        <f ca="1" t="shared" si="3"/>
        <v>-</v>
      </c>
      <c r="P16" s="32">
        <f t="shared" si="4"/>
        <v>0</v>
      </c>
      <c r="Q16" s="30"/>
      <c r="R16" s="4"/>
      <c r="S16" s="4"/>
      <c r="T16" s="4"/>
      <c r="U16" s="4"/>
      <c r="V16" s="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s="22" customFormat="1" ht="15.75">
      <c r="A17" s="13"/>
      <c r="B17" s="32">
        <v>14</v>
      </c>
      <c r="C17" s="53"/>
      <c r="D17" s="54"/>
      <c r="E17" s="54"/>
      <c r="F17" s="54"/>
      <c r="G17" s="33" t="str">
        <f t="shared" si="0"/>
        <v>-</v>
      </c>
      <c r="H17" s="55"/>
      <c r="I17" s="34" t="str">
        <f t="shared" si="1"/>
        <v>-</v>
      </c>
      <c r="J17" s="54"/>
      <c r="K17" s="35" t="str">
        <f t="shared" si="2"/>
        <v>-</v>
      </c>
      <c r="L17" s="54"/>
      <c r="M17" s="54"/>
      <c r="N17" s="54"/>
      <c r="O17" s="36" t="str">
        <f ca="1" t="shared" si="3"/>
        <v>-</v>
      </c>
      <c r="P17" s="32">
        <f t="shared" si="4"/>
        <v>0</v>
      </c>
      <c r="Q17" s="30"/>
      <c r="R17" s="4"/>
      <c r="S17" s="4"/>
      <c r="T17" s="4"/>
      <c r="U17" s="4"/>
      <c r="V17" s="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s="8" customFormat="1" ht="15" customHeight="1">
      <c r="A18" s="12"/>
      <c r="B18" s="37">
        <v>15</v>
      </c>
      <c r="C18" s="53"/>
      <c r="D18" s="54"/>
      <c r="E18" s="54"/>
      <c r="F18" s="54"/>
      <c r="G18" s="33" t="str">
        <f t="shared" si="0"/>
        <v>-</v>
      </c>
      <c r="H18" s="55"/>
      <c r="I18" s="34" t="str">
        <f t="shared" si="1"/>
        <v>-</v>
      </c>
      <c r="J18" s="54"/>
      <c r="K18" s="35" t="str">
        <f t="shared" si="2"/>
        <v>-</v>
      </c>
      <c r="L18" s="54"/>
      <c r="M18" s="54"/>
      <c r="N18" s="54"/>
      <c r="O18" s="36" t="str">
        <f ca="1" t="shared" si="3"/>
        <v>-</v>
      </c>
      <c r="P18" s="32">
        <f t="shared" si="4"/>
        <v>0</v>
      </c>
      <c r="Q18" s="30"/>
      <c r="R18" s="4"/>
      <c r="S18" s="4"/>
      <c r="T18" s="4"/>
      <c r="U18" s="4"/>
      <c r="V18" s="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18" ht="12" customHeight="1">
      <c r="A19" s="12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16"/>
    </row>
    <row r="20" spans="1:35" s="10" customFormat="1" ht="12" customHeight="1">
      <c r="A20" s="12"/>
      <c r="B20" s="38"/>
      <c r="C20" s="39"/>
      <c r="D20" s="39"/>
      <c r="E20" s="40" t="s">
        <v>6</v>
      </c>
      <c r="F20" s="40" t="s">
        <v>7</v>
      </c>
      <c r="G20" s="41" t="s">
        <v>8</v>
      </c>
      <c r="H20" s="41"/>
      <c r="I20" s="31" t="s">
        <v>9</v>
      </c>
      <c r="J20" s="42" t="s">
        <v>10</v>
      </c>
      <c r="K20" s="43" t="s">
        <v>11</v>
      </c>
      <c r="L20" s="42" t="s">
        <v>13</v>
      </c>
      <c r="M20" s="42" t="s">
        <v>15</v>
      </c>
      <c r="N20" s="44" t="s">
        <v>14</v>
      </c>
      <c r="O20" s="45" t="s">
        <v>19</v>
      </c>
      <c r="P20" s="45" t="s">
        <v>16</v>
      </c>
      <c r="Q20" s="46"/>
      <c r="R20" s="16"/>
      <c r="S20" s="4"/>
      <c r="T20" s="4"/>
      <c r="U20" s="4"/>
      <c r="V20" s="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s="10" customFormat="1" ht="12" customHeight="1">
      <c r="A21" s="12"/>
      <c r="B21" s="47"/>
      <c r="C21" s="56" t="s">
        <v>12</v>
      </c>
      <c r="D21" s="56"/>
      <c r="E21" s="48">
        <f>SUM(E4:E18)</f>
        <v>100</v>
      </c>
      <c r="F21" s="48">
        <f>SUM(F4:F18)</f>
        <v>90</v>
      </c>
      <c r="G21" s="49">
        <f>IF(F21&lt;&gt;0,F21/E21,"-")</f>
        <v>0.9</v>
      </c>
      <c r="H21" s="50"/>
      <c r="I21" s="51">
        <f>SUM(J4:J18)</f>
        <v>88</v>
      </c>
      <c r="J21" s="49">
        <f>IF(I21&lt;&gt;0,I21/F21,"-")</f>
        <v>0.9777777777777777</v>
      </c>
      <c r="K21" s="49">
        <f>IF(I21&lt;&gt;0,I21/E21,"-")</f>
        <v>0.88</v>
      </c>
      <c r="L21" s="51">
        <f>SUM(L4:L18)</f>
        <v>0</v>
      </c>
      <c r="M21" s="49">
        <f>IF(I21&lt;&gt;0,L21/I21,"-")</f>
        <v>0</v>
      </c>
      <c r="N21" s="48">
        <f>SUM(M4:M18)</f>
        <v>0</v>
      </c>
      <c r="O21" s="48">
        <f>SUM(N4:N18)</f>
        <v>0</v>
      </c>
      <c r="P21" s="48">
        <f>I21-L21-N21-O21</f>
        <v>88</v>
      </c>
      <c r="Q21" s="46"/>
      <c r="R21" s="16"/>
      <c r="S21" s="4"/>
      <c r="T21" s="4"/>
      <c r="U21" s="4"/>
      <c r="V21" s="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s="10" customFormat="1" ht="12" customHeight="1">
      <c r="A22" s="12"/>
      <c r="B22" s="21"/>
      <c r="C22" s="17"/>
      <c r="D22" s="17"/>
      <c r="E22" s="18"/>
      <c r="F22" s="18"/>
      <c r="G22" s="19"/>
      <c r="H22" s="19"/>
      <c r="I22" s="14"/>
      <c r="J22" s="19"/>
      <c r="K22" s="19"/>
      <c r="L22" s="14"/>
      <c r="M22" s="14"/>
      <c r="N22" s="20"/>
      <c r="O22" s="20"/>
      <c r="P22" s="20"/>
      <c r="Q22" s="15"/>
      <c r="R22" s="16"/>
      <c r="S22" s="4"/>
      <c r="T22" s="4"/>
      <c r="U22" s="4"/>
      <c r="V22" s="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16" s="1" customFormat="1" ht="14.25">
      <c r="A23" s="23"/>
      <c r="B23" s="24"/>
      <c r="C23" s="59" t="s">
        <v>20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s="1" customFormat="1" ht="14.25">
      <c r="A24" s="23"/>
      <c r="B24" s="24"/>
      <c r="C24" s="59" t="s">
        <v>21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4" s="1" customFormat="1" ht="14.25">
      <c r="A25" s="23"/>
      <c r="B25" s="24"/>
      <c r="C25" s="25"/>
      <c r="E25" s="24"/>
      <c r="F25" s="24"/>
      <c r="G25" s="26"/>
      <c r="H25" s="26"/>
      <c r="I25" s="52"/>
      <c r="J25" s="26"/>
      <c r="K25" s="27"/>
      <c r="L25" s="27"/>
      <c r="M25" s="27"/>
      <c r="N25" s="28"/>
    </row>
    <row r="26" spans="1:13" s="1" customFormat="1" ht="14.25">
      <c r="A26" s="23"/>
      <c r="B26" s="24"/>
      <c r="C26" s="25"/>
      <c r="E26" s="24"/>
      <c r="F26" s="24"/>
      <c r="G26" s="24"/>
      <c r="H26" s="24"/>
      <c r="I26" s="24"/>
      <c r="J26" s="24"/>
      <c r="K26" s="27"/>
      <c r="L26" s="27"/>
      <c r="M26" s="27"/>
    </row>
    <row r="27" spans="1:13" s="1" customFormat="1" ht="14.25">
      <c r="A27" s="23"/>
      <c r="B27" s="24"/>
      <c r="C27" s="25"/>
      <c r="E27" s="24"/>
      <c r="F27" s="24"/>
      <c r="G27" s="24"/>
      <c r="H27" s="24"/>
      <c r="I27" s="24"/>
      <c r="J27" s="24"/>
      <c r="K27" s="24"/>
      <c r="L27" s="24"/>
      <c r="M27" s="24"/>
    </row>
    <row r="28" spans="1:13" s="1" customFormat="1" ht="14.25">
      <c r="A28" s="23"/>
      <c r="B28" s="24"/>
      <c r="C28" s="25"/>
      <c r="E28" s="24"/>
      <c r="F28" s="24"/>
      <c r="G28" s="24"/>
      <c r="H28" s="24"/>
      <c r="I28" s="24"/>
      <c r="J28" s="24"/>
      <c r="K28" s="24"/>
      <c r="L28" s="24"/>
      <c r="M28" s="24"/>
    </row>
    <row r="29" spans="1:13" s="1" customFormat="1" ht="14.25">
      <c r="A29" s="23"/>
      <c r="B29" s="24"/>
      <c r="C29" s="25"/>
      <c r="E29" s="24"/>
      <c r="F29" s="24"/>
      <c r="G29" s="24"/>
      <c r="H29" s="24"/>
      <c r="I29" s="24"/>
      <c r="J29" s="24"/>
      <c r="K29" s="24"/>
      <c r="L29" s="24"/>
      <c r="M29" s="24"/>
    </row>
    <row r="30" spans="1:13" s="1" customFormat="1" ht="14.25">
      <c r="A30" s="23"/>
      <c r="B30" s="24"/>
      <c r="C30" s="25"/>
      <c r="E30" s="24"/>
      <c r="F30" s="24"/>
      <c r="G30" s="24"/>
      <c r="H30" s="24"/>
      <c r="I30" s="24"/>
      <c r="J30" s="24"/>
      <c r="K30" s="24"/>
      <c r="L30" s="24"/>
      <c r="M30" s="24"/>
    </row>
    <row r="31" spans="1:13" s="1" customFormat="1" ht="14.25">
      <c r="A31" s="23"/>
      <c r="B31" s="24"/>
      <c r="C31" s="25"/>
      <c r="E31" s="24"/>
      <c r="F31" s="24"/>
      <c r="G31" s="24"/>
      <c r="H31" s="24"/>
      <c r="I31" s="24"/>
      <c r="J31" s="24"/>
      <c r="K31" s="24"/>
      <c r="L31" s="24"/>
      <c r="M31" s="24"/>
    </row>
    <row r="32" spans="1:13" s="1" customFormat="1" ht="14.25">
      <c r="A32" s="23"/>
      <c r="B32" s="24"/>
      <c r="C32" s="25"/>
      <c r="E32" s="24"/>
      <c r="F32" s="24"/>
      <c r="G32" s="24"/>
      <c r="H32" s="24"/>
      <c r="I32" s="24"/>
      <c r="J32" s="24"/>
      <c r="K32" s="24"/>
      <c r="L32" s="24"/>
      <c r="M32" s="24"/>
    </row>
    <row r="33" spans="1:13" s="1" customFormat="1" ht="14.25">
      <c r="A33" s="23"/>
      <c r="B33" s="24"/>
      <c r="C33" s="25"/>
      <c r="E33" s="24"/>
      <c r="F33" s="24"/>
      <c r="G33" s="24"/>
      <c r="H33" s="24"/>
      <c r="I33" s="24"/>
      <c r="J33" s="24"/>
      <c r="K33" s="24"/>
      <c r="L33" s="24"/>
      <c r="M33" s="24"/>
    </row>
    <row r="34" spans="1:13" s="1" customFormat="1" ht="14.25">
      <c r="A34" s="23"/>
      <c r="B34" s="24"/>
      <c r="C34" s="25"/>
      <c r="E34" s="24"/>
      <c r="F34" s="24"/>
      <c r="G34" s="24"/>
      <c r="H34" s="24"/>
      <c r="I34" s="24"/>
      <c r="J34" s="24"/>
      <c r="K34" s="24"/>
      <c r="L34" s="24"/>
      <c r="M34" s="24"/>
    </row>
    <row r="35" spans="1:13" s="1" customFormat="1" ht="14.25">
      <c r="A35" s="23"/>
      <c r="B35" s="24"/>
      <c r="C35" s="25"/>
      <c r="E35" s="24"/>
      <c r="F35" s="24"/>
      <c r="G35" s="24"/>
      <c r="H35" s="24"/>
      <c r="I35" s="24"/>
      <c r="J35" s="24"/>
      <c r="K35" s="24"/>
      <c r="L35" s="24"/>
      <c r="M35" s="24"/>
    </row>
    <row r="36" spans="1:13" s="1" customFormat="1" ht="14.25">
      <c r="A36" s="23"/>
      <c r="B36" s="24"/>
      <c r="C36" s="25"/>
      <c r="E36" s="24"/>
      <c r="F36" s="24"/>
      <c r="G36" s="24"/>
      <c r="H36" s="24"/>
      <c r="I36" s="24"/>
      <c r="J36" s="24"/>
      <c r="K36" s="24"/>
      <c r="L36" s="24"/>
      <c r="M36" s="24"/>
    </row>
    <row r="37" spans="1:13" s="1" customFormat="1" ht="14.25">
      <c r="A37" s="23"/>
      <c r="B37" s="24"/>
      <c r="C37" s="25"/>
      <c r="E37" s="24"/>
      <c r="F37" s="24"/>
      <c r="G37" s="24"/>
      <c r="H37" s="24"/>
      <c r="I37" s="24"/>
      <c r="J37" s="24"/>
      <c r="K37" s="24"/>
      <c r="L37" s="24"/>
      <c r="M37" s="24"/>
    </row>
    <row r="38" spans="1:13" s="1" customFormat="1" ht="14.25">
      <c r="A38" s="23"/>
      <c r="B38" s="24"/>
      <c r="C38" s="25"/>
      <c r="E38" s="24"/>
      <c r="F38" s="24"/>
      <c r="G38" s="24"/>
      <c r="H38" s="24"/>
      <c r="I38" s="24"/>
      <c r="J38" s="24"/>
      <c r="K38" s="24"/>
      <c r="L38" s="24"/>
      <c r="M38" s="24"/>
    </row>
    <row r="39" spans="1:13" s="1" customFormat="1" ht="14.25">
      <c r="A39" s="23"/>
      <c r="B39" s="24"/>
      <c r="C39" s="25"/>
      <c r="E39" s="24"/>
      <c r="F39" s="24"/>
      <c r="G39" s="24"/>
      <c r="H39" s="24"/>
      <c r="I39" s="24"/>
      <c r="J39" s="24"/>
      <c r="K39" s="24"/>
      <c r="L39" s="24"/>
      <c r="M39" s="24"/>
    </row>
    <row r="40" spans="1:13" s="1" customFormat="1" ht="14.25">
      <c r="A40" s="23"/>
      <c r="B40" s="24"/>
      <c r="C40" s="25"/>
      <c r="E40" s="24"/>
      <c r="F40" s="24"/>
      <c r="G40" s="24"/>
      <c r="H40" s="24"/>
      <c r="I40" s="24"/>
      <c r="J40" s="24"/>
      <c r="K40" s="24"/>
      <c r="L40" s="24"/>
      <c r="M40" s="24"/>
    </row>
    <row r="41" spans="1:13" s="1" customFormat="1" ht="14.25">
      <c r="A41" s="23"/>
      <c r="B41" s="24"/>
      <c r="C41" s="25"/>
      <c r="E41" s="24"/>
      <c r="F41" s="24"/>
      <c r="G41" s="24"/>
      <c r="H41" s="24"/>
      <c r="I41" s="24"/>
      <c r="J41" s="24"/>
      <c r="K41" s="24"/>
      <c r="L41" s="24"/>
      <c r="M41" s="24"/>
    </row>
    <row r="42" spans="1:13" s="1" customFormat="1" ht="14.25">
      <c r="A42" s="23"/>
      <c r="B42" s="24"/>
      <c r="C42" s="25"/>
      <c r="E42" s="24"/>
      <c r="F42" s="24"/>
      <c r="G42" s="24"/>
      <c r="H42" s="24"/>
      <c r="I42" s="24"/>
      <c r="J42" s="24"/>
      <c r="K42" s="24"/>
      <c r="L42" s="24"/>
      <c r="M42" s="24"/>
    </row>
    <row r="43" spans="1:13" s="1" customFormat="1" ht="14.25">
      <c r="A43" s="23"/>
      <c r="B43" s="24"/>
      <c r="C43" s="25"/>
      <c r="E43" s="24"/>
      <c r="F43" s="24"/>
      <c r="G43" s="24"/>
      <c r="H43" s="24"/>
      <c r="I43" s="24"/>
      <c r="J43" s="24"/>
      <c r="K43" s="24"/>
      <c r="L43" s="24"/>
      <c r="M43" s="24"/>
    </row>
    <row r="44" spans="1:13" s="1" customFormat="1" ht="14.25">
      <c r="A44" s="23"/>
      <c r="B44" s="24"/>
      <c r="C44" s="25"/>
      <c r="E44" s="24"/>
      <c r="F44" s="24"/>
      <c r="G44" s="24"/>
      <c r="H44" s="24"/>
      <c r="I44" s="24"/>
      <c r="J44" s="24"/>
      <c r="K44" s="24"/>
      <c r="L44" s="24"/>
      <c r="M44" s="24"/>
    </row>
    <row r="45" spans="1:13" s="1" customFormat="1" ht="14.25">
      <c r="A45" s="23"/>
      <c r="B45" s="24"/>
      <c r="C45" s="25"/>
      <c r="E45" s="24"/>
      <c r="F45" s="24"/>
      <c r="G45" s="24"/>
      <c r="H45" s="24"/>
      <c r="I45" s="24"/>
      <c r="J45" s="24"/>
      <c r="K45" s="24"/>
      <c r="L45" s="24"/>
      <c r="M45" s="24"/>
    </row>
    <row r="46" spans="1:13" s="1" customFormat="1" ht="14.25">
      <c r="A46" s="23"/>
      <c r="B46" s="24"/>
      <c r="C46" s="25"/>
      <c r="E46" s="24"/>
      <c r="F46" s="24"/>
      <c r="G46" s="24"/>
      <c r="H46" s="24"/>
      <c r="I46" s="24"/>
      <c r="J46" s="24"/>
      <c r="K46" s="24"/>
      <c r="L46" s="24"/>
      <c r="M46" s="24"/>
    </row>
    <row r="47" spans="1:13" s="1" customFormat="1" ht="14.25">
      <c r="A47" s="23"/>
      <c r="B47" s="24"/>
      <c r="C47" s="25"/>
      <c r="E47" s="24"/>
      <c r="F47" s="24"/>
      <c r="G47" s="24"/>
      <c r="H47" s="24"/>
      <c r="I47" s="24"/>
      <c r="J47" s="24"/>
      <c r="K47" s="24"/>
      <c r="L47" s="24"/>
      <c r="M47" s="24"/>
    </row>
    <row r="48" spans="1:13" s="1" customFormat="1" ht="14.25">
      <c r="A48" s="23"/>
      <c r="B48" s="24"/>
      <c r="C48" s="25"/>
      <c r="E48" s="24"/>
      <c r="F48" s="24"/>
      <c r="G48" s="24"/>
      <c r="H48" s="24"/>
      <c r="I48" s="24"/>
      <c r="J48" s="24"/>
      <c r="K48" s="24"/>
      <c r="L48" s="24"/>
      <c r="M48" s="24"/>
    </row>
    <row r="49" spans="1:13" s="1" customFormat="1" ht="14.25">
      <c r="A49" s="23"/>
      <c r="B49" s="24"/>
      <c r="C49" s="25"/>
      <c r="E49" s="24"/>
      <c r="F49" s="24"/>
      <c r="G49" s="24"/>
      <c r="H49" s="24"/>
      <c r="I49" s="24"/>
      <c r="J49" s="24"/>
      <c r="K49" s="24"/>
      <c r="L49" s="24"/>
      <c r="M49" s="24"/>
    </row>
    <row r="50" spans="1:13" s="1" customFormat="1" ht="14.25">
      <c r="A50" s="23"/>
      <c r="B50" s="24"/>
      <c r="C50" s="25"/>
      <c r="E50" s="24"/>
      <c r="F50" s="24"/>
      <c r="G50" s="24"/>
      <c r="H50" s="24"/>
      <c r="I50" s="24"/>
      <c r="J50" s="24"/>
      <c r="K50" s="24"/>
      <c r="L50" s="24"/>
      <c r="M50" s="24"/>
    </row>
    <row r="51" spans="1:13" s="1" customFormat="1" ht="14.25">
      <c r="A51" s="23"/>
      <c r="B51" s="24"/>
      <c r="C51" s="25"/>
      <c r="E51" s="24"/>
      <c r="F51" s="24"/>
      <c r="G51" s="24"/>
      <c r="H51" s="24"/>
      <c r="I51" s="24"/>
      <c r="J51" s="24"/>
      <c r="K51" s="24"/>
      <c r="L51" s="24"/>
      <c r="M51" s="24"/>
    </row>
    <row r="52" spans="1:13" s="1" customFormat="1" ht="14.25">
      <c r="A52" s="23"/>
      <c r="B52" s="24"/>
      <c r="C52" s="25"/>
      <c r="E52" s="24"/>
      <c r="F52" s="24"/>
      <c r="G52" s="24"/>
      <c r="H52" s="24"/>
      <c r="I52" s="24"/>
      <c r="J52" s="24"/>
      <c r="K52" s="24"/>
      <c r="L52" s="24"/>
      <c r="M52" s="24"/>
    </row>
    <row r="53" spans="1:13" s="1" customFormat="1" ht="14.25">
      <c r="A53" s="23"/>
      <c r="B53" s="24"/>
      <c r="C53" s="25"/>
      <c r="E53" s="24"/>
      <c r="F53" s="24"/>
      <c r="G53" s="24"/>
      <c r="H53" s="24"/>
      <c r="I53" s="24"/>
      <c r="J53" s="24"/>
      <c r="K53" s="24"/>
      <c r="L53" s="24"/>
      <c r="M53" s="24"/>
    </row>
  </sheetData>
  <sheetProtection password="C78A" sheet="1" selectLockedCells="1"/>
  <mergeCells count="9">
    <mergeCell ref="S2:Y2"/>
    <mergeCell ref="S3:S4"/>
    <mergeCell ref="U3:U4"/>
    <mergeCell ref="Y3:Y4"/>
    <mergeCell ref="C21:D21"/>
    <mergeCell ref="B19:Q19"/>
    <mergeCell ref="C2:P2"/>
    <mergeCell ref="C23:P23"/>
    <mergeCell ref="C24:P24"/>
  </mergeCells>
  <printOptions horizontalCentered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Calvin E. Roberts</cp:lastModifiedBy>
  <cp:lastPrinted>2014-04-01T15:11:28Z</cp:lastPrinted>
  <dcterms:created xsi:type="dcterms:W3CDTF">2011-06-11T22:18:25Z</dcterms:created>
  <dcterms:modified xsi:type="dcterms:W3CDTF">2015-01-20T04:06:14Z</dcterms:modified>
  <cp:category/>
  <cp:version/>
  <cp:contentType/>
  <cp:contentStatus/>
</cp:coreProperties>
</file>